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2018р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<sst xmlns="http://schemas.openxmlformats.org/spreadsheetml/2006/main" count="99" uniqueCount="53">
  <si>
    <t>Додаток</t>
  </si>
  <si>
    <t>до наказу Міністерства охорони здоров’я України</t>
  </si>
  <si>
    <t>від 25.07.2017 р. № 848</t>
  </si>
  <si>
    <t>ІНФОРМАЦІЯ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</si>
  <si>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</si>
  <si>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</si>
  <si>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здоров’я від фізичних та юридичних осіб</t>
  </si>
  <si>
    <t>Всього отримано благодійних пожертв, тис. грн.</t>
  </si>
  <si>
    <t>Використання закладом охорони здоров’я благодійних пожертв, отриманих у грошовій та натуральній (товари і послуги) формі</t>
  </si>
  <si>
    <t>Залишок невикористаних грошових коштів, товарів та послуг на кінець звітного періоду, тис. грн.</t>
  </si>
  <si>
    <t>В грошовій формі, тис. грн.</t>
  </si>
  <si>
    <t>В натуральній формі (товари і послуги), тис. грн.</t>
  </si>
  <si>
    <t>Перелік товарів і послуг в натуральній формі</t>
  </si>
  <si>
    <t>Напрямки використання у грошовій формі (стаття витрат)</t>
  </si>
  <si>
    <t>Сума, тис. грн.</t>
  </si>
  <si>
    <t>Перелік використаних товарів та послуг у натуральній формі</t>
  </si>
  <si>
    <t>І квартал</t>
  </si>
  <si>
    <t>ІІ квартал</t>
  </si>
  <si>
    <t>ІІІ квартал</t>
  </si>
  <si>
    <t>Всього за рік</t>
  </si>
  <si>
    <t>х</t>
  </si>
  <si>
    <t>про надходження і використання благодійних пожертв від фізичних та юридичних осіб</t>
  </si>
  <si>
    <t>ФО-П Кисляк К.Ю.</t>
  </si>
  <si>
    <t>ТОВ "Тайфун-2000"</t>
  </si>
  <si>
    <t>БО " Регіональний медичний фонд"</t>
  </si>
  <si>
    <t>медикаменти</t>
  </si>
  <si>
    <t>миючі засоби</t>
  </si>
  <si>
    <t>ремонт та обслуговувоння комп'ютерної техніки</t>
  </si>
  <si>
    <t>оплата послуг, крім комунальних</t>
  </si>
  <si>
    <t>послуги зв'язку</t>
  </si>
  <si>
    <t>комп'ютерна техніка</t>
  </si>
  <si>
    <t>ФОП Новіков В.М.</t>
  </si>
  <si>
    <t>канц. товари, медичні журнали та бланки</t>
  </si>
  <si>
    <t>будівельні матеріали</t>
  </si>
  <si>
    <t>господарчі товари</t>
  </si>
  <si>
    <t>Жукова В.В.</t>
  </si>
  <si>
    <t>ТОВ Чигринов</t>
  </si>
  <si>
    <t>IV квартал</t>
  </si>
  <si>
    <t>Залишок на 01.01.2020р.</t>
  </si>
  <si>
    <t>Поточний ремонт картриджа</t>
  </si>
  <si>
    <t>Страхування водіїв</t>
  </si>
  <si>
    <t>Страхування автотранспорту</t>
  </si>
  <si>
    <r>
      <t>КНП "Міська поліклініка № 26" ХМР</t>
    </r>
    <r>
      <rPr>
        <b/>
        <sz val="14"/>
        <rFont val="Times New Roman"/>
        <family val="1"/>
      </rPr>
      <t xml:space="preserve">  за 9 місяців </t>
    </r>
    <r>
      <rPr>
        <b/>
        <u val="single"/>
        <sz val="14"/>
        <rFont val="Times New Roman"/>
        <family val="1"/>
      </rPr>
      <t xml:space="preserve">2020 </t>
    </r>
    <r>
      <rPr>
        <b/>
        <sz val="14"/>
        <rFont val="Times New Roman"/>
        <family val="1"/>
      </rPr>
      <t>року</t>
    </r>
  </si>
  <si>
    <t>Ремонт офісної техніки</t>
  </si>
  <si>
    <t>Повірка мед. техніки</t>
  </si>
  <si>
    <t>Поточний ремонт мед.обладнання</t>
  </si>
  <si>
    <t>медичні журнали та бланки</t>
  </si>
  <si>
    <t>заправка картриджа</t>
  </si>
  <si>
    <t>ремонт мед.обладнання</t>
  </si>
  <si>
    <t>заміна кабеля</t>
  </si>
  <si>
    <t>Консультаційні послуги</t>
  </si>
  <si>
    <t>Курси ГО</t>
  </si>
  <si>
    <t xml:space="preserve">Подписка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</si>
</sst>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\ &quot;грн.&quot;"/>
    <numFmt numFmtId="186" formatCode="#,##0.000"/>
    <numFmt numFmtId="187" formatCode="#,##0.00000"/>
    <numFmt numFmtId="188" formatCode="0.00000"/>
    <numFmt numFmtId="189" formatCode="0.0000"/>
    <numFmt numFmtId="190" formatCode="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84" fontId="2" fillId="0" borderId="10" xfId="0" applyNumberFormat="1" applyFont="1" applyBorder="1" applyAlignment="1">
      <alignment horizontal="center" vertical="top" wrapText="1"/>
    </xf>
    <xf numFmtId="184" fontId="1" fillId="33" borderId="10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188" fontId="1" fillId="33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189" fontId="2" fillId="0" borderId="10" xfId="0" applyNumberFormat="1" applyFont="1" applyBorder="1" applyAlignment="1">
      <alignment horizontal="center" vertical="top" wrapText="1"/>
    </xf>
    <xf numFmtId="189" fontId="1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 wrapText="1"/>
    </xf>
    <xf numFmtId="189" fontId="2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188" fontId="1" fillId="33" borderId="20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8" fillId="33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L10" sqref="A1:IV16384"/>
    </sheetView>
  </sheetViews>
  <sheetFormatPr defaultColWidth="9.00390625" defaultRowHeight="12.75"/>
  <cols>
    <col min="1" max="1" width="11.375" style="0" customWidth="1"/>
    <col min="2" max="2" width="20.125" style="0" customWidth="1"/>
    <col min="3" max="3" width="11.625" style="0" customWidth="1"/>
    <col min="4" max="4" width="11.875" style="0" customWidth="1"/>
    <col min="5" max="5" width="26.875" style="0" customWidth="1"/>
    <col min="6" max="6" width="11.625" style="0" customWidth="1"/>
    <col min="7" max="7" width="17.125" style="0" customWidth="1"/>
    <col min="9" max="9" width="26.375" style="0" customWidth="1"/>
    <col min="10" max="10" width="9.375" style="0" bestFit="1" customWidth="1"/>
    <col min="11" max="11" width="14.625" style="0" customWidth="1"/>
  </cols>
  <sheetData>
    <row r="1" spans="1:11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55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 customHeight="1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0.2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2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9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75.75" customHeight="1">
      <c r="A10" s="68"/>
      <c r="B10" s="68"/>
      <c r="C10" s="7"/>
      <c r="D10" s="7"/>
      <c r="E10" s="7"/>
      <c r="F10" s="68"/>
      <c r="G10" s="7"/>
      <c r="H10" s="7"/>
      <c r="I10" s="7"/>
      <c r="J10" s="7"/>
      <c r="K10" s="68"/>
    </row>
    <row r="11" spans="1:11" ht="25.5" customHeight="1">
      <c r="A11" s="56"/>
      <c r="B11" s="10"/>
      <c r="C11" s="2"/>
      <c r="D11" s="2"/>
      <c r="E11" s="2"/>
      <c r="F11" s="3"/>
      <c r="G11" s="2"/>
      <c r="H11" s="2"/>
      <c r="I11" s="2"/>
      <c r="J11" s="2"/>
      <c r="K11" s="3"/>
    </row>
    <row r="12" spans="1:11" ht="12.75">
      <c r="A12" s="57"/>
      <c r="B12" s="8"/>
      <c r="C12" s="4"/>
      <c r="D12" s="4"/>
      <c r="E12" s="4"/>
      <c r="F12" s="3"/>
      <c r="G12" s="4"/>
      <c r="H12" s="4"/>
      <c r="I12" s="4"/>
      <c r="J12" s="4"/>
      <c r="K12" s="4"/>
    </row>
    <row r="13" spans="1:11" ht="12.75">
      <c r="A13" s="57"/>
      <c r="B13" s="8"/>
      <c r="C13" s="4"/>
      <c r="D13" s="4"/>
      <c r="E13" s="4"/>
      <c r="F13" s="3"/>
      <c r="G13" s="4"/>
      <c r="H13" s="4"/>
      <c r="I13" s="4"/>
      <c r="J13" s="4"/>
      <c r="K13" s="4"/>
    </row>
    <row r="14" spans="1:11" ht="15" customHeight="1">
      <c r="A14" s="57"/>
      <c r="B14" s="8"/>
      <c r="C14" s="4"/>
      <c r="D14" s="4"/>
      <c r="E14" s="4"/>
      <c r="F14" s="3"/>
      <c r="G14" s="4"/>
      <c r="H14" s="4"/>
      <c r="I14" s="4"/>
      <c r="J14" s="4"/>
      <c r="K14" s="4"/>
    </row>
    <row r="15" spans="1:11" ht="26.25" customHeight="1">
      <c r="A15" s="57"/>
      <c r="B15" s="8"/>
      <c r="C15" s="4"/>
      <c r="D15" s="4"/>
      <c r="E15" s="2"/>
      <c r="F15" s="3"/>
      <c r="G15" s="2"/>
      <c r="H15" s="4"/>
      <c r="I15" s="2"/>
      <c r="J15" s="4"/>
      <c r="K15" s="4"/>
    </row>
    <row r="16" spans="1:11" ht="27.75" customHeight="1">
      <c r="A16" s="57"/>
      <c r="B16" s="8"/>
      <c r="C16" s="4"/>
      <c r="D16" s="4"/>
      <c r="E16" s="2"/>
      <c r="F16" s="3"/>
      <c r="G16" s="2"/>
      <c r="H16" s="4"/>
      <c r="I16" s="2"/>
      <c r="J16" s="4"/>
      <c r="K16" s="4"/>
    </row>
    <row r="17" spans="1:11" ht="15" customHeight="1">
      <c r="A17" s="57"/>
      <c r="B17" s="63"/>
      <c r="C17" s="4"/>
      <c r="D17" s="4"/>
      <c r="E17" s="4"/>
      <c r="F17" s="3"/>
      <c r="G17" s="4"/>
      <c r="H17" s="4"/>
      <c r="I17" s="4"/>
      <c r="J17" s="4"/>
      <c r="K17" s="4"/>
    </row>
    <row r="18" spans="1:11" ht="27" customHeight="1">
      <c r="A18" s="57"/>
      <c r="B18" s="64"/>
      <c r="C18" s="4"/>
      <c r="D18" s="4"/>
      <c r="E18" s="4"/>
      <c r="F18" s="3"/>
      <c r="G18" s="4"/>
      <c r="H18" s="4"/>
      <c r="I18" s="4"/>
      <c r="J18" s="4"/>
      <c r="K18" s="4"/>
    </row>
    <row r="19" spans="1:11" ht="18" customHeight="1">
      <c r="A19" s="57"/>
      <c r="B19" s="64"/>
      <c r="C19" s="4"/>
      <c r="D19" s="14"/>
      <c r="E19" s="4"/>
      <c r="F19" s="15"/>
      <c r="G19" s="4"/>
      <c r="H19" s="4"/>
      <c r="I19" s="4"/>
      <c r="J19" s="14"/>
      <c r="K19" s="4"/>
    </row>
    <row r="20" spans="1:11" ht="18" customHeight="1">
      <c r="A20" s="57"/>
      <c r="B20" s="64"/>
      <c r="C20" s="4"/>
      <c r="D20" s="16"/>
      <c r="E20" s="4"/>
      <c r="F20" s="17"/>
      <c r="G20" s="4"/>
      <c r="H20" s="4"/>
      <c r="I20" s="4"/>
      <c r="J20" s="16"/>
      <c r="K20" s="4"/>
    </row>
    <row r="21" spans="1:11" ht="15" customHeight="1">
      <c r="A21" s="57"/>
      <c r="B21" s="64"/>
      <c r="C21" s="4"/>
      <c r="D21" s="18"/>
      <c r="E21" s="4"/>
      <c r="F21" s="17"/>
      <c r="G21" s="4"/>
      <c r="H21" s="4"/>
      <c r="I21" s="4"/>
      <c r="J21" s="18"/>
      <c r="K21" s="4"/>
    </row>
    <row r="22" spans="1:11" ht="26.25" customHeight="1">
      <c r="A22" s="57"/>
      <c r="B22" s="64"/>
      <c r="C22" s="4"/>
      <c r="D22" s="19"/>
      <c r="E22" s="4"/>
      <c r="F22" s="20"/>
      <c r="G22" s="4"/>
      <c r="H22" s="4"/>
      <c r="I22" s="4"/>
      <c r="J22" s="19"/>
      <c r="K22" s="4"/>
    </row>
    <row r="23" spans="1:11" ht="16.5" customHeight="1">
      <c r="A23" s="57"/>
      <c r="B23" s="64"/>
      <c r="C23" s="4"/>
      <c r="D23" s="14"/>
      <c r="E23" s="4"/>
      <c r="F23" s="15"/>
      <c r="G23" s="4"/>
      <c r="H23" s="4"/>
      <c r="I23" s="4"/>
      <c r="J23" s="14"/>
      <c r="K23" s="4"/>
    </row>
    <row r="24" spans="1:13" ht="16.5" customHeight="1">
      <c r="A24" s="57"/>
      <c r="B24" s="64"/>
      <c r="C24" s="4"/>
      <c r="D24" s="18"/>
      <c r="E24" s="2"/>
      <c r="F24" s="17"/>
      <c r="G24" s="4"/>
      <c r="H24" s="4"/>
      <c r="I24" s="2"/>
      <c r="J24" s="18"/>
      <c r="K24" s="4"/>
      <c r="M24" s="13"/>
    </row>
    <row r="25" spans="1:11" ht="30" customHeight="1">
      <c r="A25" s="57"/>
      <c r="B25" s="64"/>
      <c r="C25" s="4"/>
      <c r="D25" s="11"/>
      <c r="E25" s="2"/>
      <c r="F25" s="12"/>
      <c r="G25" s="4"/>
      <c r="H25" s="4"/>
      <c r="I25" s="2"/>
      <c r="J25" s="11"/>
      <c r="K25" s="4"/>
    </row>
    <row r="26" spans="1:11" ht="17.25" customHeight="1">
      <c r="A26" s="57"/>
      <c r="B26" s="64"/>
      <c r="C26" s="4"/>
      <c r="D26" s="18"/>
      <c r="E26" s="2"/>
      <c r="F26" s="17"/>
      <c r="G26" s="4"/>
      <c r="H26" s="4"/>
      <c r="I26" s="2"/>
      <c r="J26" s="18"/>
      <c r="K26" s="4"/>
    </row>
    <row r="27" spans="1:11" ht="16.5" customHeight="1">
      <c r="A27" s="57"/>
      <c r="B27" s="64"/>
      <c r="C27" s="4"/>
      <c r="D27" s="18"/>
      <c r="E27" s="2"/>
      <c r="F27" s="17"/>
      <c r="G27" s="4"/>
      <c r="H27" s="4"/>
      <c r="I27" s="2"/>
      <c r="J27" s="18"/>
      <c r="K27" s="4"/>
    </row>
    <row r="28" spans="1:11" ht="16.5" customHeight="1">
      <c r="A28" s="57"/>
      <c r="B28" s="65"/>
      <c r="C28" s="4"/>
      <c r="D28" s="14"/>
      <c r="E28" s="2"/>
      <c r="F28" s="17"/>
      <c r="G28" s="4"/>
      <c r="H28" s="4"/>
      <c r="I28" s="2"/>
      <c r="J28" s="14"/>
      <c r="K28" s="4"/>
    </row>
    <row r="29" spans="1:11" ht="16.5" customHeight="1">
      <c r="A29" s="58"/>
      <c r="B29" s="9"/>
      <c r="C29" s="4"/>
      <c r="D29" s="14"/>
      <c r="E29" s="2"/>
      <c r="F29" s="15"/>
      <c r="G29" s="4"/>
      <c r="H29" s="4"/>
      <c r="I29" s="2"/>
      <c r="J29" s="14"/>
      <c r="K29" s="4"/>
    </row>
    <row r="30" spans="1:11" ht="12.75" customHeight="1">
      <c r="A30" s="56"/>
      <c r="B30" s="59"/>
      <c r="C30" s="2"/>
      <c r="D30" s="2"/>
      <c r="E30" s="4"/>
      <c r="F30" s="3"/>
      <c r="G30" s="2"/>
      <c r="H30" s="2"/>
      <c r="I30" s="4"/>
      <c r="J30" s="2"/>
      <c r="K30" s="3"/>
    </row>
    <row r="31" spans="1:11" ht="12.75">
      <c r="A31" s="57"/>
      <c r="B31" s="60"/>
      <c r="C31" s="2"/>
      <c r="D31" s="2"/>
      <c r="E31" s="4"/>
      <c r="F31" s="3"/>
      <c r="G31" s="2"/>
      <c r="H31" s="2"/>
      <c r="I31" s="4"/>
      <c r="J31" s="2"/>
      <c r="K31" s="3"/>
    </row>
    <row r="32" spans="1:11" ht="12.75">
      <c r="A32" s="57"/>
      <c r="B32" s="60"/>
      <c r="C32" s="2"/>
      <c r="D32" s="2"/>
      <c r="E32" s="4"/>
      <c r="F32" s="3"/>
      <c r="G32" s="2"/>
      <c r="H32" s="2"/>
      <c r="I32" s="4"/>
      <c r="J32" s="2"/>
      <c r="K32" s="3"/>
    </row>
    <row r="33" spans="1:11" ht="12.75">
      <c r="A33" s="57"/>
      <c r="B33" s="60"/>
      <c r="C33" s="2"/>
      <c r="D33" s="2"/>
      <c r="E33" s="4"/>
      <c r="F33" s="3"/>
      <c r="G33" s="2"/>
      <c r="H33" s="2"/>
      <c r="I33" s="4"/>
      <c r="J33" s="2"/>
      <c r="K33" s="3"/>
    </row>
    <row r="34" spans="1:11" ht="12.75">
      <c r="A34" s="57"/>
      <c r="B34" s="60"/>
      <c r="C34" s="2"/>
      <c r="D34" s="2"/>
      <c r="E34" s="2"/>
      <c r="F34" s="3"/>
      <c r="G34" s="2"/>
      <c r="H34" s="2"/>
      <c r="I34" s="2"/>
      <c r="J34" s="2"/>
      <c r="K34" s="3"/>
    </row>
    <row r="35" spans="1:11" ht="12.75">
      <c r="A35" s="57"/>
      <c r="B35" s="60"/>
      <c r="C35" s="2"/>
      <c r="D35" s="2"/>
      <c r="E35" s="4"/>
      <c r="F35" s="3"/>
      <c r="G35" s="2"/>
      <c r="H35" s="2"/>
      <c r="I35" s="4"/>
      <c r="J35" s="2"/>
      <c r="K35" s="3"/>
    </row>
    <row r="36" spans="1:11" ht="12.75">
      <c r="A36" s="57"/>
      <c r="B36" s="60"/>
      <c r="C36" s="4"/>
      <c r="D36" s="4"/>
      <c r="E36" s="4"/>
      <c r="F36" s="3"/>
      <c r="G36" s="4"/>
      <c r="H36" s="4"/>
      <c r="I36" s="4"/>
      <c r="J36" s="4"/>
      <c r="K36" s="4"/>
    </row>
    <row r="37" spans="1:11" ht="12.75">
      <c r="A37" s="57"/>
      <c r="B37" s="60"/>
      <c r="C37" s="4"/>
      <c r="D37" s="4"/>
      <c r="E37" s="2"/>
      <c r="F37" s="3"/>
      <c r="G37" s="4"/>
      <c r="H37" s="4"/>
      <c r="I37" s="2"/>
      <c r="J37" s="4"/>
      <c r="K37" s="4"/>
    </row>
    <row r="38" spans="1:11" ht="12.75">
      <c r="A38" s="57"/>
      <c r="B38" s="60"/>
      <c r="C38" s="4"/>
      <c r="D38" s="4"/>
      <c r="E38" s="2"/>
      <c r="F38" s="3"/>
      <c r="G38" s="4"/>
      <c r="H38" s="4"/>
      <c r="I38" s="2"/>
      <c r="J38" s="4"/>
      <c r="K38" s="4"/>
    </row>
    <row r="39" spans="1:11" ht="12.75">
      <c r="A39" s="57"/>
      <c r="B39" s="60"/>
      <c r="C39" s="4"/>
      <c r="D39" s="2"/>
      <c r="E39" s="2"/>
      <c r="F39" s="3"/>
      <c r="G39" s="4"/>
      <c r="H39" s="4"/>
      <c r="I39" s="2"/>
      <c r="J39" s="2"/>
      <c r="K39" s="4"/>
    </row>
    <row r="40" spans="1:11" ht="12.75">
      <c r="A40" s="57"/>
      <c r="B40" s="60"/>
      <c r="C40" s="4"/>
      <c r="D40" s="2"/>
      <c r="E40" s="2"/>
      <c r="F40" s="3"/>
      <c r="G40" s="4"/>
      <c r="H40" s="4"/>
      <c r="I40" s="2"/>
      <c r="J40" s="2"/>
      <c r="K40" s="4"/>
    </row>
    <row r="41" spans="1:11" ht="12.75">
      <c r="A41" s="57"/>
      <c r="B41" s="60"/>
      <c r="C41" s="4"/>
      <c r="D41" s="2"/>
      <c r="E41" s="2"/>
      <c r="F41" s="3"/>
      <c r="G41" s="4"/>
      <c r="H41" s="4"/>
      <c r="I41" s="2"/>
      <c r="J41" s="2"/>
      <c r="K41" s="4"/>
    </row>
    <row r="42" spans="1:11" ht="12.75" customHeight="1" hidden="1">
      <c r="A42" s="57"/>
      <c r="B42" s="61"/>
      <c r="C42" s="4"/>
      <c r="D42" s="2"/>
      <c r="E42" s="2"/>
      <c r="F42" s="3"/>
      <c r="G42" s="4"/>
      <c r="H42" s="4"/>
      <c r="I42" s="2"/>
      <c r="J42" s="2"/>
      <c r="K42" s="4"/>
    </row>
    <row r="43" spans="1:11" ht="12.75">
      <c r="A43" s="57"/>
      <c r="B43" s="21"/>
      <c r="C43" s="4"/>
      <c r="D43" s="2"/>
      <c r="E43" s="2"/>
      <c r="F43" s="3"/>
      <c r="G43" s="4"/>
      <c r="H43" s="4"/>
      <c r="I43" s="2"/>
      <c r="J43" s="2"/>
      <c r="K43" s="4"/>
    </row>
    <row r="44" spans="1:11" ht="12.75">
      <c r="A44" s="57"/>
      <c r="B44" s="21"/>
      <c r="C44" s="4"/>
      <c r="D44" s="2"/>
      <c r="E44" s="2"/>
      <c r="F44" s="3"/>
      <c r="G44" s="4"/>
      <c r="H44" s="4"/>
      <c r="I44" s="2"/>
      <c r="J44" s="2"/>
      <c r="K44" s="4"/>
    </row>
    <row r="45" spans="1:11" ht="12.75">
      <c r="A45" s="57"/>
      <c r="B45" s="21"/>
      <c r="C45" s="4"/>
      <c r="D45" s="2"/>
      <c r="E45" s="2"/>
      <c r="F45" s="3"/>
      <c r="G45" s="4"/>
      <c r="H45" s="4"/>
      <c r="I45" s="2"/>
      <c r="J45" s="2"/>
      <c r="K45" s="4"/>
    </row>
    <row r="46" spans="1:11" ht="12.75">
      <c r="A46" s="57"/>
      <c r="B46" s="21"/>
      <c r="C46" s="4"/>
      <c r="D46" s="2"/>
      <c r="E46" s="2"/>
      <c r="F46" s="3"/>
      <c r="G46" s="4"/>
      <c r="H46" s="4"/>
      <c r="I46" s="2"/>
      <c r="J46" s="2"/>
      <c r="K46" s="4"/>
    </row>
    <row r="47" spans="1:11" ht="12.75">
      <c r="A47" s="57"/>
      <c r="B47" s="21"/>
      <c r="C47" s="4"/>
      <c r="D47" s="2"/>
      <c r="E47" s="2"/>
      <c r="F47" s="3"/>
      <c r="G47" s="2"/>
      <c r="H47" s="4"/>
      <c r="I47" s="2"/>
      <c r="J47" s="2"/>
      <c r="K47" s="4"/>
    </row>
    <row r="48" spans="1:11" ht="12.75">
      <c r="A48" s="58"/>
      <c r="B48" s="8"/>
      <c r="C48" s="4"/>
      <c r="D48" s="2"/>
      <c r="E48" s="2"/>
      <c r="F48" s="3"/>
      <c r="G48" s="2"/>
      <c r="H48" s="4"/>
      <c r="I48" s="2"/>
      <c r="J48" s="2"/>
      <c r="K48" s="4"/>
    </row>
    <row r="49" spans="1:11" ht="12.75">
      <c r="A49" s="62"/>
      <c r="B49" s="21"/>
      <c r="C49" s="2"/>
      <c r="D49" s="2"/>
      <c r="E49" s="2"/>
      <c r="F49" s="3"/>
      <c r="G49" s="2"/>
      <c r="H49" s="2"/>
      <c r="I49" s="2"/>
      <c r="J49" s="2"/>
      <c r="K49" s="2"/>
    </row>
    <row r="50" spans="1:11" ht="12.75">
      <c r="A50" s="62"/>
      <c r="B50" s="21"/>
      <c r="C50" s="2"/>
      <c r="D50" s="2"/>
      <c r="E50" s="2"/>
      <c r="F50" s="3"/>
      <c r="G50" s="2"/>
      <c r="H50" s="2"/>
      <c r="I50" s="2"/>
      <c r="J50" s="2"/>
      <c r="K50" s="2"/>
    </row>
    <row r="51" spans="1:11" ht="12.75">
      <c r="A51" s="62"/>
      <c r="B51" s="21"/>
      <c r="C51" s="2"/>
      <c r="D51" s="2"/>
      <c r="E51" s="2"/>
      <c r="F51" s="3"/>
      <c r="G51" s="2"/>
      <c r="H51" s="2"/>
      <c r="I51" s="2"/>
      <c r="J51" s="2"/>
      <c r="K51" s="2"/>
    </row>
    <row r="52" spans="1:11" ht="12.75">
      <c r="A52" s="62"/>
      <c r="B52" s="8"/>
      <c r="C52" s="2"/>
      <c r="D52" s="2"/>
      <c r="E52" s="2"/>
      <c r="F52" s="3"/>
      <c r="G52" s="2"/>
      <c r="H52" s="2"/>
      <c r="I52" s="2"/>
      <c r="J52" s="2"/>
      <c r="K52" s="2"/>
    </row>
    <row r="53" spans="1:11" ht="12.75">
      <c r="A53" s="62"/>
      <c r="B53" s="59"/>
      <c r="C53" s="2"/>
      <c r="D53" s="2"/>
      <c r="E53" s="2"/>
      <c r="F53" s="3"/>
      <c r="G53" s="2"/>
      <c r="H53" s="2"/>
      <c r="I53" s="2"/>
      <c r="J53" s="2"/>
      <c r="K53" s="3"/>
    </row>
    <row r="54" spans="1:11" ht="12.75">
      <c r="A54" s="62"/>
      <c r="B54" s="60"/>
      <c r="C54" s="2"/>
      <c r="D54" s="22"/>
      <c r="E54" s="2"/>
      <c r="F54" s="15"/>
      <c r="G54" s="2"/>
      <c r="H54" s="2"/>
      <c r="I54" s="2"/>
      <c r="J54" s="22"/>
      <c r="K54" s="3"/>
    </row>
    <row r="55" spans="1:11" ht="12.75">
      <c r="A55" s="62"/>
      <c r="B55" s="60"/>
      <c r="C55" s="2"/>
      <c r="D55" s="2"/>
      <c r="E55" s="4"/>
      <c r="F55" s="3"/>
      <c r="G55" s="2"/>
      <c r="H55" s="2"/>
      <c r="I55" s="4"/>
      <c r="J55" s="2"/>
      <c r="K55" s="3"/>
    </row>
    <row r="56" spans="1:11" ht="12.75">
      <c r="A56" s="62"/>
      <c r="B56" s="60"/>
      <c r="C56" s="2"/>
      <c r="D56" s="2"/>
      <c r="E56" s="4"/>
      <c r="F56" s="3"/>
      <c r="G56" s="2"/>
      <c r="H56" s="2"/>
      <c r="I56" s="4"/>
      <c r="J56" s="2"/>
      <c r="K56" s="3"/>
    </row>
    <row r="57" spans="1:11" ht="12.75">
      <c r="A57" s="62"/>
      <c r="B57" s="60"/>
      <c r="C57" s="2"/>
      <c r="D57" s="2"/>
      <c r="E57" s="4"/>
      <c r="F57" s="3"/>
      <c r="G57" s="2"/>
      <c r="H57" s="2"/>
      <c r="I57" s="4"/>
      <c r="J57" s="2"/>
      <c r="K57" s="3"/>
    </row>
    <row r="58" spans="1:11" ht="12.75">
      <c r="A58" s="62"/>
      <c r="B58" s="60"/>
      <c r="C58" s="2"/>
      <c r="D58" s="2"/>
      <c r="E58" s="2"/>
      <c r="F58" s="3"/>
      <c r="G58" s="2"/>
      <c r="H58" s="2"/>
      <c r="I58" s="2"/>
      <c r="J58" s="2"/>
      <c r="K58" s="3"/>
    </row>
    <row r="59" spans="1:11" ht="12.75">
      <c r="A59" s="62"/>
      <c r="B59" s="60"/>
      <c r="C59" s="2"/>
      <c r="D59" s="2"/>
      <c r="E59" s="4"/>
      <c r="F59" s="3"/>
      <c r="G59" s="2"/>
      <c r="H59" s="2"/>
      <c r="I59" s="4"/>
      <c r="J59" s="2"/>
      <c r="K59" s="3"/>
    </row>
    <row r="60" spans="1:11" ht="12.75">
      <c r="A60" s="62"/>
      <c r="B60" s="60"/>
      <c r="C60" s="2"/>
      <c r="D60" s="2"/>
      <c r="E60" s="4"/>
      <c r="F60" s="3"/>
      <c r="G60" s="2"/>
      <c r="H60" s="2"/>
      <c r="I60" s="4"/>
      <c r="J60" s="2"/>
      <c r="K60" s="3"/>
    </row>
    <row r="61" spans="1:11" ht="12.75">
      <c r="A61" s="62"/>
      <c r="B61" s="60"/>
      <c r="C61" s="2"/>
      <c r="D61" s="2"/>
      <c r="E61" s="2"/>
      <c r="F61" s="3"/>
      <c r="G61" s="2"/>
      <c r="H61" s="2"/>
      <c r="I61" s="2"/>
      <c r="J61" s="2"/>
      <c r="K61" s="3"/>
    </row>
    <row r="62" spans="1:11" ht="12.75">
      <c r="A62" s="62"/>
      <c r="B62" s="60"/>
      <c r="C62" s="4"/>
      <c r="D62" s="4"/>
      <c r="E62" s="2"/>
      <c r="F62" s="3"/>
      <c r="G62" s="4"/>
      <c r="H62" s="4"/>
      <c r="I62" s="2"/>
      <c r="J62" s="4"/>
      <c r="K62" s="4"/>
    </row>
    <row r="63" spans="1:11" ht="12.75">
      <c r="A63" s="1"/>
      <c r="B63" s="60"/>
      <c r="C63" s="4"/>
      <c r="D63" s="4"/>
      <c r="E63" s="4"/>
      <c r="F63" s="3"/>
      <c r="G63" s="4"/>
      <c r="H63" s="4"/>
      <c r="I63" s="4"/>
      <c r="J63" s="4"/>
      <c r="K63" s="4"/>
    </row>
    <row r="64" spans="1:11" ht="12.75">
      <c r="A64" s="1"/>
      <c r="B64" s="61"/>
      <c r="C64" s="4"/>
      <c r="D64" s="4"/>
      <c r="E64" s="4"/>
      <c r="F64" s="3"/>
      <c r="G64" s="4"/>
      <c r="H64" s="4"/>
      <c r="I64" s="4"/>
      <c r="J64" s="4"/>
      <c r="K64" s="4"/>
    </row>
    <row r="65" spans="1:11" ht="12.75">
      <c r="A65" s="1"/>
      <c r="B65" s="4"/>
      <c r="C65" s="4"/>
      <c r="D65" s="4"/>
      <c r="E65" s="2"/>
      <c r="F65" s="3"/>
      <c r="G65" s="4"/>
      <c r="H65" s="4"/>
      <c r="I65" s="2"/>
      <c r="J65" s="4"/>
      <c r="K65" s="4"/>
    </row>
    <row r="66" spans="1:11" ht="12.75">
      <c r="A66" s="62"/>
      <c r="B66" s="2"/>
      <c r="C66" s="2"/>
      <c r="D66" s="2"/>
      <c r="E66" s="2"/>
      <c r="F66" s="3"/>
      <c r="G66" s="2"/>
      <c r="H66" s="2"/>
      <c r="I66" s="2"/>
      <c r="J66" s="2"/>
      <c r="K66" s="3"/>
    </row>
    <row r="67" spans="1:11" ht="12.75">
      <c r="A67" s="62"/>
      <c r="B67" s="21"/>
      <c r="C67" s="2"/>
      <c r="D67" s="2"/>
      <c r="E67" s="2"/>
      <c r="F67" s="3"/>
      <c r="G67" s="2"/>
      <c r="H67" s="2"/>
      <c r="I67" s="2"/>
      <c r="J67" s="2"/>
      <c r="K67" s="3"/>
    </row>
    <row r="68" spans="1:11" ht="12.75">
      <c r="A68" s="62"/>
      <c r="B68" s="21"/>
      <c r="C68" s="2"/>
      <c r="D68" s="2"/>
      <c r="E68" s="2"/>
      <c r="F68" s="3"/>
      <c r="G68" s="2"/>
      <c r="H68" s="2"/>
      <c r="I68" s="2"/>
      <c r="J68" s="2"/>
      <c r="K68" s="3"/>
    </row>
    <row r="69" spans="1:11" ht="12.75">
      <c r="A69" s="62"/>
      <c r="B69" s="8"/>
      <c r="C69" s="2"/>
      <c r="D69" s="2"/>
      <c r="E69" s="2"/>
      <c r="F69" s="3"/>
      <c r="G69" s="2"/>
      <c r="H69" s="2"/>
      <c r="I69" s="2"/>
      <c r="J69" s="2"/>
      <c r="K69" s="3"/>
    </row>
    <row r="70" spans="1:11" ht="12.75">
      <c r="A70" s="62"/>
      <c r="B70" s="59"/>
      <c r="C70" s="2"/>
      <c r="D70" s="2"/>
      <c r="E70" s="4"/>
      <c r="F70" s="3"/>
      <c r="G70" s="2"/>
      <c r="H70" s="2"/>
      <c r="I70" s="4"/>
      <c r="J70" s="2"/>
      <c r="K70" s="3"/>
    </row>
    <row r="71" spans="1:11" ht="12.75">
      <c r="A71" s="62"/>
      <c r="B71" s="60"/>
      <c r="C71" s="2"/>
      <c r="D71" s="2"/>
      <c r="E71" s="4"/>
      <c r="F71" s="3"/>
      <c r="G71" s="2"/>
      <c r="H71" s="2"/>
      <c r="I71" s="4"/>
      <c r="J71" s="2"/>
      <c r="K71" s="3"/>
    </row>
    <row r="72" spans="1:11" ht="12.75">
      <c r="A72" s="62"/>
      <c r="B72" s="60"/>
      <c r="C72" s="2"/>
      <c r="D72" s="2"/>
      <c r="E72" s="2"/>
      <c r="F72" s="3"/>
      <c r="G72" s="2"/>
      <c r="H72" s="2"/>
      <c r="I72" s="2"/>
      <c r="J72" s="2"/>
      <c r="K72" s="3"/>
    </row>
    <row r="73" spans="1:11" ht="12.75">
      <c r="A73" s="62"/>
      <c r="B73" s="60"/>
      <c r="C73" s="2"/>
      <c r="D73" s="2"/>
      <c r="E73" s="2"/>
      <c r="F73" s="3"/>
      <c r="G73" s="2"/>
      <c r="H73" s="2"/>
      <c r="I73" s="2"/>
      <c r="J73" s="2"/>
      <c r="K73" s="3"/>
    </row>
    <row r="74" spans="1:11" ht="12.75">
      <c r="A74" s="62"/>
      <c r="B74" s="60"/>
      <c r="C74" s="2"/>
      <c r="D74" s="2"/>
      <c r="E74" s="2"/>
      <c r="F74" s="3"/>
      <c r="G74" s="2"/>
      <c r="H74" s="2"/>
      <c r="I74" s="2"/>
      <c r="J74" s="2"/>
      <c r="K74" s="3"/>
    </row>
    <row r="75" spans="1:11" ht="12.75">
      <c r="A75" s="62"/>
      <c r="B75" s="60"/>
      <c r="C75" s="2"/>
      <c r="D75" s="2"/>
      <c r="E75" s="2"/>
      <c r="F75" s="3"/>
      <c r="G75" s="2"/>
      <c r="H75" s="2"/>
      <c r="I75" s="2"/>
      <c r="J75" s="2"/>
      <c r="K75" s="3"/>
    </row>
    <row r="76" spans="1:11" ht="12.75">
      <c r="A76" s="62"/>
      <c r="B76" s="60"/>
      <c r="C76" s="2"/>
      <c r="D76" s="2"/>
      <c r="E76" s="2"/>
      <c r="F76" s="3"/>
      <c r="G76" s="2"/>
      <c r="H76" s="2"/>
      <c r="I76" s="2"/>
      <c r="J76" s="2"/>
      <c r="K76" s="3"/>
    </row>
    <row r="77" spans="1:11" ht="12.75">
      <c r="A77" s="62"/>
      <c r="B77" s="60"/>
      <c r="C77" s="2"/>
      <c r="D77" s="2"/>
      <c r="E77" s="4"/>
      <c r="F77" s="3"/>
      <c r="G77" s="2"/>
      <c r="H77" s="2"/>
      <c r="I77" s="4"/>
      <c r="J77" s="2"/>
      <c r="K77" s="3"/>
    </row>
    <row r="78" spans="1:11" ht="12.75">
      <c r="A78" s="62"/>
      <c r="B78" s="60"/>
      <c r="C78" s="2"/>
      <c r="D78" s="2"/>
      <c r="E78" s="4"/>
      <c r="F78" s="3"/>
      <c r="G78" s="2"/>
      <c r="H78" s="2"/>
      <c r="I78" s="4"/>
      <c r="J78" s="2"/>
      <c r="K78" s="3"/>
    </row>
    <row r="79" spans="1:11" ht="12.75">
      <c r="A79" s="62"/>
      <c r="B79" s="60"/>
      <c r="C79" s="2"/>
      <c r="D79" s="2"/>
      <c r="E79" s="2"/>
      <c r="F79" s="3"/>
      <c r="G79" s="2"/>
      <c r="H79" s="2"/>
      <c r="I79" s="2"/>
      <c r="J79" s="2"/>
      <c r="K79" s="3"/>
    </row>
    <row r="80" spans="1:11" ht="12.75">
      <c r="A80" s="62"/>
      <c r="B80" s="60"/>
      <c r="C80" s="2"/>
      <c r="D80" s="2"/>
      <c r="E80" s="2"/>
      <c r="F80" s="3"/>
      <c r="G80" s="2"/>
      <c r="H80" s="2"/>
      <c r="I80" s="2"/>
      <c r="J80" s="2"/>
      <c r="K80" s="3"/>
    </row>
    <row r="81" spans="1:11" ht="12.75">
      <c r="A81" s="62"/>
      <c r="B81" s="60"/>
      <c r="C81" s="2"/>
      <c r="D81" s="2"/>
      <c r="E81" s="2"/>
      <c r="F81" s="3"/>
      <c r="G81" s="2"/>
      <c r="H81" s="2"/>
      <c r="I81" s="2"/>
      <c r="J81" s="2"/>
      <c r="K81" s="3"/>
    </row>
    <row r="82" spans="1:11" ht="12.75">
      <c r="A82" s="62"/>
      <c r="B82" s="60"/>
      <c r="C82" s="2"/>
      <c r="D82" s="2"/>
      <c r="E82" s="2"/>
      <c r="F82" s="3"/>
      <c r="G82" s="2"/>
      <c r="H82" s="2"/>
      <c r="I82" s="2"/>
      <c r="J82" s="2"/>
      <c r="K82" s="3"/>
    </row>
    <row r="83" spans="1:11" ht="12.75">
      <c r="A83" s="62"/>
      <c r="B83" s="61"/>
      <c r="C83" s="4"/>
      <c r="D83" s="2"/>
      <c r="E83" s="4"/>
      <c r="F83" s="3"/>
      <c r="G83" s="4"/>
      <c r="H83" s="4"/>
      <c r="I83" s="4"/>
      <c r="J83" s="2"/>
      <c r="K83" s="3"/>
    </row>
    <row r="84" spans="1:11" ht="18" customHeight="1">
      <c r="A84" s="1"/>
      <c r="B84" s="2"/>
      <c r="C84" s="3"/>
      <c r="D84" s="17"/>
      <c r="E84" s="3"/>
      <c r="F84" s="17"/>
      <c r="G84" s="3"/>
      <c r="H84" s="3"/>
      <c r="I84" s="3"/>
      <c r="J84" s="17"/>
      <c r="K84" s="3"/>
    </row>
  </sheetData>
  <sheetProtection/>
  <mergeCells count="21">
    <mergeCell ref="A7:K7"/>
    <mergeCell ref="G9:J9"/>
    <mergeCell ref="K9:K10"/>
    <mergeCell ref="A9:A10"/>
    <mergeCell ref="B9:B10"/>
    <mergeCell ref="C9:E9"/>
    <mergeCell ref="F9:F10"/>
    <mergeCell ref="A11:A29"/>
    <mergeCell ref="B53:B64"/>
    <mergeCell ref="A49:A62"/>
    <mergeCell ref="A66:A83"/>
    <mergeCell ref="B17:B28"/>
    <mergeCell ref="B70:B83"/>
    <mergeCell ref="B30:B42"/>
    <mergeCell ref="A30:A48"/>
    <mergeCell ref="A1:K1"/>
    <mergeCell ref="A6:K6"/>
    <mergeCell ref="A5:K5"/>
    <mergeCell ref="A4:K4"/>
    <mergeCell ref="A3:K3"/>
    <mergeCell ref="A2:K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C8" sqref="C8:E8"/>
    </sheetView>
  </sheetViews>
  <sheetFormatPr defaultColWidth="9.00390625" defaultRowHeight="12.75"/>
  <cols>
    <col min="1" max="1" width="11.375" style="0" customWidth="1"/>
    <col min="2" max="2" width="20.125" style="0" customWidth="1"/>
    <col min="3" max="3" width="11.625" style="0" customWidth="1"/>
    <col min="4" max="4" width="11.875" style="0" customWidth="1"/>
    <col min="5" max="5" width="26.875" style="0" customWidth="1"/>
    <col min="6" max="6" width="11.625" style="0" customWidth="1"/>
    <col min="7" max="7" width="21.875" style="0" customWidth="1"/>
    <col min="9" max="9" width="27.875" style="0" customWidth="1"/>
    <col min="10" max="10" width="9.375" style="0" bestFit="1" customWidth="1"/>
    <col min="11" max="11" width="14.625" style="0" customWidth="1"/>
  </cols>
  <sheetData>
    <row r="1" spans="1:11" ht="13.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3.5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55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 customHeight="1">
      <c r="A5" s="55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0.25" customHeight="1">
      <c r="A6" s="53" t="s">
        <v>42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0.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9.75" customHeight="1">
      <c r="A8" s="68" t="s">
        <v>4</v>
      </c>
      <c r="B8" s="68" t="s">
        <v>5</v>
      </c>
      <c r="C8" s="68" t="s">
        <v>6</v>
      </c>
      <c r="D8" s="68"/>
      <c r="E8" s="68"/>
      <c r="F8" s="68" t="s">
        <v>7</v>
      </c>
      <c r="G8" s="68" t="s">
        <v>8</v>
      </c>
      <c r="H8" s="68"/>
      <c r="I8" s="68"/>
      <c r="J8" s="68"/>
      <c r="K8" s="68" t="s">
        <v>9</v>
      </c>
    </row>
    <row r="9" spans="1:11" ht="75.75" customHeight="1">
      <c r="A9" s="68"/>
      <c r="B9" s="68"/>
      <c r="C9" s="7" t="s">
        <v>10</v>
      </c>
      <c r="D9" s="7" t="s">
        <v>11</v>
      </c>
      <c r="E9" s="7" t="s">
        <v>12</v>
      </c>
      <c r="F9" s="68"/>
      <c r="G9" s="7" t="s">
        <v>13</v>
      </c>
      <c r="H9" s="7" t="s">
        <v>14</v>
      </c>
      <c r="I9" s="7" t="s">
        <v>15</v>
      </c>
      <c r="J9" s="7" t="s">
        <v>14</v>
      </c>
      <c r="K9" s="68"/>
    </row>
    <row r="10" spans="1:11" ht="26.25" customHeight="1">
      <c r="A10" s="24"/>
      <c r="B10" s="23" t="s">
        <v>38</v>
      </c>
      <c r="C10" s="7"/>
      <c r="D10" s="7"/>
      <c r="E10" s="7"/>
      <c r="F10" s="23"/>
      <c r="G10" s="7"/>
      <c r="H10" s="7"/>
      <c r="I10" s="7"/>
      <c r="J10" s="7"/>
      <c r="K10" s="23">
        <v>0.74669</v>
      </c>
    </row>
    <row r="11" spans="1:11" ht="29.25" customHeight="1">
      <c r="A11" s="56" t="s">
        <v>16</v>
      </c>
      <c r="B11" s="27" t="s">
        <v>31</v>
      </c>
      <c r="C11" s="2">
        <f>0.38+0.797</f>
        <v>1.177</v>
      </c>
      <c r="D11" s="2"/>
      <c r="E11" s="2"/>
      <c r="F11" s="2">
        <f>0.38+0.797</f>
        <v>1.177</v>
      </c>
      <c r="G11" s="2" t="s">
        <v>45</v>
      </c>
      <c r="H11" s="41">
        <v>1</v>
      </c>
      <c r="I11" s="2"/>
      <c r="J11" s="2"/>
      <c r="K11" s="3"/>
    </row>
    <row r="12" spans="1:11" ht="15" customHeight="1">
      <c r="A12" s="57"/>
      <c r="B12" s="28" t="s">
        <v>35</v>
      </c>
      <c r="C12" s="2">
        <v>0.2</v>
      </c>
      <c r="D12" s="4"/>
      <c r="E12" s="4"/>
      <c r="F12" s="2">
        <v>0.2</v>
      </c>
      <c r="G12" s="4"/>
      <c r="H12" s="4"/>
      <c r="I12" s="4"/>
      <c r="J12" s="4"/>
      <c r="K12" s="3"/>
    </row>
    <row r="13" spans="1:11" ht="15" customHeight="1">
      <c r="A13" s="57"/>
      <c r="B13" s="27" t="s">
        <v>23</v>
      </c>
      <c r="C13" s="41">
        <v>2</v>
      </c>
      <c r="D13" s="4"/>
      <c r="E13" s="4"/>
      <c r="F13" s="41">
        <v>2</v>
      </c>
      <c r="G13" s="4" t="s">
        <v>40</v>
      </c>
      <c r="H13" s="4">
        <v>0.3672</v>
      </c>
      <c r="I13" s="4"/>
      <c r="J13" s="4"/>
      <c r="K13" s="3"/>
    </row>
    <row r="14" spans="1:11" ht="27" customHeight="1">
      <c r="A14" s="57"/>
      <c r="B14" s="32" t="s">
        <v>22</v>
      </c>
      <c r="C14" s="2">
        <f>0.45+0.15</f>
        <v>0.6</v>
      </c>
      <c r="D14" s="4"/>
      <c r="E14" s="2"/>
      <c r="F14" s="2">
        <f>0.45+0.15</f>
        <v>0.6</v>
      </c>
      <c r="G14" s="2" t="s">
        <v>39</v>
      </c>
      <c r="H14" s="4">
        <v>0.6</v>
      </c>
      <c r="I14" s="2"/>
      <c r="J14" s="4"/>
      <c r="K14" s="3"/>
    </row>
    <row r="15" spans="1:11" ht="26.25" customHeight="1">
      <c r="A15" s="57"/>
      <c r="B15" s="8" t="s">
        <v>36</v>
      </c>
      <c r="C15" s="41">
        <v>4</v>
      </c>
      <c r="D15" s="4"/>
      <c r="E15" s="2"/>
      <c r="F15" s="41">
        <v>4</v>
      </c>
      <c r="G15" s="2" t="s">
        <v>41</v>
      </c>
      <c r="H15" s="4">
        <v>2.307</v>
      </c>
      <c r="I15" s="2"/>
      <c r="J15" s="4"/>
      <c r="K15" s="3"/>
    </row>
    <row r="16" spans="1:11" ht="15" customHeight="1">
      <c r="A16" s="57"/>
      <c r="B16" s="63" t="s">
        <v>24</v>
      </c>
      <c r="C16" s="4"/>
      <c r="D16" s="2">
        <v>2.0115</v>
      </c>
      <c r="E16" s="4" t="s">
        <v>34</v>
      </c>
      <c r="F16" s="2">
        <v>2.0115</v>
      </c>
      <c r="G16" s="4"/>
      <c r="H16" s="4"/>
      <c r="I16" s="4" t="s">
        <v>34</v>
      </c>
      <c r="J16" s="4">
        <f aca="true" t="shared" si="0" ref="J16:J21">F16</f>
        <v>2.0115</v>
      </c>
      <c r="K16" s="4"/>
    </row>
    <row r="17" spans="1:11" ht="27" customHeight="1">
      <c r="A17" s="57"/>
      <c r="B17" s="64"/>
      <c r="C17" s="4"/>
      <c r="D17" s="2">
        <f>0.4536+5.0468+6.3+32.007</f>
        <v>43.8074</v>
      </c>
      <c r="E17" s="4" t="s">
        <v>32</v>
      </c>
      <c r="F17" s="2">
        <f>0.4536+5.0468+6.3+32.007</f>
        <v>43.8074</v>
      </c>
      <c r="G17" s="4"/>
      <c r="H17" s="4"/>
      <c r="I17" s="4" t="s">
        <v>32</v>
      </c>
      <c r="J17" s="4">
        <f t="shared" si="0"/>
        <v>43.8074</v>
      </c>
      <c r="K17" s="4"/>
    </row>
    <row r="18" spans="1:11" ht="14.25" customHeight="1">
      <c r="A18" s="57"/>
      <c r="B18" s="64"/>
      <c r="C18" s="4"/>
      <c r="D18" s="22">
        <v>3.335</v>
      </c>
      <c r="E18" s="4" t="s">
        <v>33</v>
      </c>
      <c r="F18" s="22">
        <v>3.335</v>
      </c>
      <c r="G18" s="4"/>
      <c r="H18" s="4"/>
      <c r="I18" s="4" t="s">
        <v>33</v>
      </c>
      <c r="J18" s="19">
        <f t="shared" si="0"/>
        <v>3.335</v>
      </c>
      <c r="K18" s="4"/>
    </row>
    <row r="19" spans="1:11" ht="15" customHeight="1">
      <c r="A19" s="57"/>
      <c r="B19" s="64"/>
      <c r="C19" s="4"/>
      <c r="D19" s="39">
        <f>7.075+11.92</f>
        <v>18.995</v>
      </c>
      <c r="E19" s="4" t="s">
        <v>48</v>
      </c>
      <c r="F19" s="39">
        <f>7.075+11.92</f>
        <v>18.995</v>
      </c>
      <c r="G19" s="4"/>
      <c r="H19" s="4"/>
      <c r="I19" s="4" t="s">
        <v>48</v>
      </c>
      <c r="J19" s="19">
        <f t="shared" si="0"/>
        <v>18.995</v>
      </c>
      <c r="K19" s="4"/>
    </row>
    <row r="20" spans="1:11" ht="13.5" customHeight="1">
      <c r="A20" s="57"/>
      <c r="B20" s="64"/>
      <c r="C20" s="4"/>
      <c r="D20" s="38">
        <f>0.216+0.29568+0.25584</f>
        <v>0.76752</v>
      </c>
      <c r="E20" s="2" t="s">
        <v>29</v>
      </c>
      <c r="F20" s="38">
        <f>0.216+0.29568+0.25584</f>
        <v>0.76752</v>
      </c>
      <c r="G20" s="4"/>
      <c r="H20" s="4"/>
      <c r="I20" s="2" t="s">
        <v>29</v>
      </c>
      <c r="J20" s="18">
        <f t="shared" si="0"/>
        <v>0.76752</v>
      </c>
      <c r="K20" s="4"/>
    </row>
    <row r="21" spans="1:11" ht="15" customHeight="1" thickBot="1">
      <c r="A21" s="57"/>
      <c r="B21" s="64"/>
      <c r="C21" s="4"/>
      <c r="D21" s="38">
        <v>1.9733</v>
      </c>
      <c r="E21" s="2" t="s">
        <v>25</v>
      </c>
      <c r="F21" s="38">
        <v>1.9733</v>
      </c>
      <c r="G21" s="4"/>
      <c r="H21" s="4"/>
      <c r="I21" s="2" t="s">
        <v>25</v>
      </c>
      <c r="J21" s="18">
        <f t="shared" si="0"/>
        <v>1.9733</v>
      </c>
      <c r="K21" s="4"/>
    </row>
    <row r="22" spans="1:11" ht="24.75" customHeight="1">
      <c r="A22" s="71" t="s">
        <v>17</v>
      </c>
      <c r="B22" s="70" t="s">
        <v>24</v>
      </c>
      <c r="C22" s="33"/>
      <c r="D22" s="33">
        <v>5.12</v>
      </c>
      <c r="E22" s="34" t="s">
        <v>32</v>
      </c>
      <c r="F22" s="33">
        <v>5.12</v>
      </c>
      <c r="G22" s="33"/>
      <c r="H22" s="33"/>
      <c r="I22" s="34" t="s">
        <v>32</v>
      </c>
      <c r="J22" s="33">
        <v>5.12</v>
      </c>
      <c r="K22" s="35"/>
    </row>
    <row r="23" spans="1:11" ht="15" customHeight="1">
      <c r="A23" s="57"/>
      <c r="B23" s="60"/>
      <c r="C23" s="2"/>
      <c r="D23" s="2">
        <v>10.94824</v>
      </c>
      <c r="E23" s="2" t="s">
        <v>25</v>
      </c>
      <c r="F23" s="2">
        <v>10.94824</v>
      </c>
      <c r="G23" s="2"/>
      <c r="H23" s="2"/>
      <c r="I23" s="2" t="s">
        <v>25</v>
      </c>
      <c r="J23" s="2">
        <v>10.94824</v>
      </c>
      <c r="K23" s="3"/>
    </row>
    <row r="24" spans="1:11" ht="15" customHeight="1">
      <c r="A24" s="57"/>
      <c r="B24" s="60"/>
      <c r="C24" s="2"/>
      <c r="D24" s="2">
        <v>5.02</v>
      </c>
      <c r="E24" s="4" t="s">
        <v>49</v>
      </c>
      <c r="F24" s="2">
        <v>5.02</v>
      </c>
      <c r="G24" s="2"/>
      <c r="H24" s="2"/>
      <c r="I24" s="4" t="s">
        <v>49</v>
      </c>
      <c r="J24" s="2">
        <v>5.02</v>
      </c>
      <c r="K24" s="3"/>
    </row>
    <row r="25" spans="1:11" ht="15" customHeight="1">
      <c r="A25" s="57"/>
      <c r="B25" s="60"/>
      <c r="C25" s="4"/>
      <c r="D25" s="4">
        <v>0.76752</v>
      </c>
      <c r="E25" s="2" t="s">
        <v>29</v>
      </c>
      <c r="F25" s="4">
        <v>0.76752</v>
      </c>
      <c r="G25" s="4"/>
      <c r="H25" s="4"/>
      <c r="I25" s="2" t="s">
        <v>29</v>
      </c>
      <c r="J25" s="4">
        <v>0.76752</v>
      </c>
      <c r="K25" s="4"/>
    </row>
    <row r="26" spans="1:11" ht="24" customHeight="1">
      <c r="A26" s="57"/>
      <c r="B26" s="8" t="s">
        <v>31</v>
      </c>
      <c r="C26" s="2">
        <f>0.792+0.395</f>
        <v>1.187</v>
      </c>
      <c r="D26" s="2"/>
      <c r="E26" s="2"/>
      <c r="F26" s="2">
        <v>1.187</v>
      </c>
      <c r="G26" s="4" t="s">
        <v>43</v>
      </c>
      <c r="H26" s="4">
        <v>0.79</v>
      </c>
      <c r="I26" s="2"/>
      <c r="J26" s="2"/>
      <c r="K26" s="3"/>
    </row>
    <row r="27" spans="1:11" ht="16.5" customHeight="1">
      <c r="A27" s="57"/>
      <c r="B27" s="8" t="s">
        <v>22</v>
      </c>
      <c r="C27" s="2">
        <v>0.15</v>
      </c>
      <c r="D27" s="2"/>
      <c r="E27" s="2"/>
      <c r="F27" s="2">
        <v>0.15</v>
      </c>
      <c r="G27" s="4" t="s">
        <v>44</v>
      </c>
      <c r="H27" s="4">
        <v>2.88</v>
      </c>
      <c r="I27" s="2"/>
      <c r="J27" s="2"/>
      <c r="K27" s="3"/>
    </row>
    <row r="28" spans="1:11" ht="0.75" customHeight="1" thickBot="1">
      <c r="A28" s="72"/>
      <c r="B28" s="36"/>
      <c r="C28" s="31"/>
      <c r="D28" s="31"/>
      <c r="E28" s="31"/>
      <c r="F28" s="37"/>
      <c r="G28" s="31"/>
      <c r="H28" s="30"/>
      <c r="I28" s="31"/>
      <c r="J28" s="31"/>
      <c r="K28" s="37"/>
    </row>
    <row r="29" spans="1:11" ht="15" customHeight="1">
      <c r="A29" s="26" t="s">
        <v>18</v>
      </c>
      <c r="B29" s="32" t="s">
        <v>22</v>
      </c>
      <c r="C29" s="29">
        <v>0.45</v>
      </c>
      <c r="D29" s="29"/>
      <c r="E29" s="29"/>
      <c r="F29" s="29">
        <f>C29</f>
        <v>0.45</v>
      </c>
      <c r="G29" s="29" t="s">
        <v>50</v>
      </c>
      <c r="H29" s="29">
        <v>0.575</v>
      </c>
      <c r="I29" s="29"/>
      <c r="J29" s="29">
        <v>0.575</v>
      </c>
      <c r="K29" s="25"/>
    </row>
    <row r="30" spans="1:11" ht="15" customHeight="1">
      <c r="A30" s="26"/>
      <c r="B30" s="27" t="s">
        <v>31</v>
      </c>
      <c r="C30" s="2">
        <v>1.191</v>
      </c>
      <c r="D30" s="2"/>
      <c r="E30" s="2"/>
      <c r="F30" s="2">
        <f>C30</f>
        <v>1.191</v>
      </c>
      <c r="G30" s="4" t="s">
        <v>43</v>
      </c>
      <c r="H30" s="2">
        <v>0.737</v>
      </c>
      <c r="I30" s="2"/>
      <c r="J30" s="2">
        <v>0.737</v>
      </c>
      <c r="K30" s="3"/>
    </row>
    <row r="31" spans="1:11" ht="15" customHeight="1">
      <c r="A31" s="26"/>
      <c r="B31" s="42"/>
      <c r="C31" s="2"/>
      <c r="D31" s="2"/>
      <c r="E31" s="2"/>
      <c r="F31" s="2"/>
      <c r="G31" s="4" t="s">
        <v>51</v>
      </c>
      <c r="H31" s="2">
        <v>0.188</v>
      </c>
      <c r="I31" s="2"/>
      <c r="J31" s="2">
        <v>0.188</v>
      </c>
      <c r="K31" s="3"/>
    </row>
    <row r="32" spans="1:11" ht="15" customHeight="1">
      <c r="A32" s="26"/>
      <c r="B32" s="42"/>
      <c r="C32" s="2"/>
      <c r="D32" s="2"/>
      <c r="E32" s="2"/>
      <c r="F32" s="2"/>
      <c r="G32" s="4" t="s">
        <v>52</v>
      </c>
      <c r="H32" s="2">
        <v>1.56049</v>
      </c>
      <c r="I32" s="2"/>
      <c r="J32" s="2">
        <v>1.56049</v>
      </c>
      <c r="K32" s="3"/>
    </row>
    <row r="33" spans="1:11" ht="15" customHeight="1">
      <c r="A33" s="26"/>
      <c r="B33" s="73" t="s">
        <v>24</v>
      </c>
      <c r="C33" s="2"/>
      <c r="D33" s="2">
        <v>0.76752</v>
      </c>
      <c r="E33" s="2" t="s">
        <v>29</v>
      </c>
      <c r="F33" s="2">
        <v>0.76752</v>
      </c>
      <c r="G33" s="2"/>
      <c r="H33" s="2"/>
      <c r="I33" s="2" t="s">
        <v>29</v>
      </c>
      <c r="J33" s="2">
        <v>0.76752</v>
      </c>
      <c r="K33" s="3"/>
    </row>
    <row r="34" spans="1:11" ht="15" customHeight="1">
      <c r="A34" s="26"/>
      <c r="B34" s="74"/>
      <c r="C34" s="2"/>
      <c r="D34" s="2">
        <v>1.281</v>
      </c>
      <c r="E34" s="40" t="s">
        <v>46</v>
      </c>
      <c r="F34" s="2">
        <v>1.281</v>
      </c>
      <c r="G34" s="2"/>
      <c r="H34" s="2"/>
      <c r="I34" s="40" t="s">
        <v>32</v>
      </c>
      <c r="J34" s="2">
        <v>1.281</v>
      </c>
      <c r="K34" s="3"/>
    </row>
    <row r="35" spans="1:11" ht="15" customHeight="1">
      <c r="A35" s="26"/>
      <c r="B35" s="74"/>
      <c r="C35" s="2"/>
      <c r="D35" s="2">
        <v>3.445</v>
      </c>
      <c r="E35" s="2" t="s">
        <v>25</v>
      </c>
      <c r="F35" s="2">
        <v>3.445</v>
      </c>
      <c r="G35" s="2"/>
      <c r="H35" s="2"/>
      <c r="I35" s="2" t="s">
        <v>25</v>
      </c>
      <c r="J35" s="2">
        <v>3.445</v>
      </c>
      <c r="K35" s="3"/>
    </row>
    <row r="36" spans="1:11" ht="15" customHeight="1" thickBot="1">
      <c r="A36" s="26"/>
      <c r="B36" s="74"/>
      <c r="C36" s="2"/>
      <c r="D36" s="2">
        <v>0.15</v>
      </c>
      <c r="E36" s="4" t="s">
        <v>47</v>
      </c>
      <c r="F36" s="2">
        <v>0.15</v>
      </c>
      <c r="G36" s="2"/>
      <c r="H36" s="2"/>
      <c r="I36" s="4" t="s">
        <v>47</v>
      </c>
      <c r="J36" s="2">
        <v>0.15</v>
      </c>
      <c r="K36" s="3"/>
    </row>
    <row r="37" spans="1:11" ht="0.75" customHeight="1" hidden="1">
      <c r="A37" s="62" t="s">
        <v>37</v>
      </c>
      <c r="B37" s="27" t="s">
        <v>31</v>
      </c>
      <c r="C37" s="2"/>
      <c r="D37" s="2"/>
      <c r="E37" s="2"/>
      <c r="F37" s="3"/>
      <c r="G37" s="2"/>
      <c r="H37" s="2"/>
      <c r="I37" s="2"/>
      <c r="J37" s="2"/>
      <c r="K37" s="3"/>
    </row>
    <row r="38" spans="1:11" ht="24" customHeight="1" hidden="1">
      <c r="A38" s="62"/>
      <c r="B38" s="28" t="s">
        <v>35</v>
      </c>
      <c r="C38" s="2"/>
      <c r="D38" s="2"/>
      <c r="E38" s="2"/>
      <c r="F38" s="3"/>
      <c r="G38" s="2"/>
      <c r="H38" s="2"/>
      <c r="I38" s="2"/>
      <c r="J38" s="2"/>
      <c r="K38" s="3"/>
    </row>
    <row r="39" spans="1:11" ht="28.5" customHeight="1" hidden="1">
      <c r="A39" s="62"/>
      <c r="B39" s="27" t="s">
        <v>23</v>
      </c>
      <c r="C39" s="2"/>
      <c r="D39" s="2"/>
      <c r="E39" s="2"/>
      <c r="F39" s="3"/>
      <c r="G39" s="2"/>
      <c r="H39" s="2"/>
      <c r="I39" s="2"/>
      <c r="J39" s="2"/>
      <c r="K39" s="3"/>
    </row>
    <row r="40" spans="1:11" ht="37.5" customHeight="1" hidden="1">
      <c r="A40" s="62"/>
      <c r="B40" s="32" t="s">
        <v>22</v>
      </c>
      <c r="C40" s="2"/>
      <c r="D40" s="2"/>
      <c r="E40" s="2"/>
      <c r="F40" s="3"/>
      <c r="G40" s="2"/>
      <c r="H40" s="2"/>
      <c r="I40" s="2"/>
      <c r="J40" s="2"/>
      <c r="K40" s="3"/>
    </row>
    <row r="41" spans="1:11" ht="32.25" customHeight="1" hidden="1" thickBot="1">
      <c r="A41" s="62"/>
      <c r="B41" s="59" t="s">
        <v>24</v>
      </c>
      <c r="C41" s="2"/>
      <c r="D41" s="2"/>
      <c r="E41" s="4" t="s">
        <v>26</v>
      </c>
      <c r="F41" s="3"/>
      <c r="G41" s="2"/>
      <c r="H41" s="2"/>
      <c r="I41" s="4" t="s">
        <v>26</v>
      </c>
      <c r="J41" s="2"/>
      <c r="K41" s="3"/>
    </row>
    <row r="42" spans="1:11" ht="28.5" customHeight="1" hidden="1">
      <c r="A42" s="62"/>
      <c r="B42" s="60"/>
      <c r="C42" s="2"/>
      <c r="D42" s="2"/>
      <c r="E42" s="34" t="s">
        <v>32</v>
      </c>
      <c r="F42" s="3"/>
      <c r="G42" s="2"/>
      <c r="H42" s="2"/>
      <c r="I42" s="34" t="s">
        <v>32</v>
      </c>
      <c r="J42" s="2"/>
      <c r="K42" s="3"/>
    </row>
    <row r="43" spans="1:11" ht="31.5" customHeight="1" hidden="1">
      <c r="A43" s="62"/>
      <c r="B43" s="60"/>
      <c r="C43" s="2"/>
      <c r="D43" s="2"/>
      <c r="E43" s="2" t="s">
        <v>25</v>
      </c>
      <c r="F43" s="3"/>
      <c r="G43" s="2"/>
      <c r="H43" s="2"/>
      <c r="I43" s="2" t="s">
        <v>25</v>
      </c>
      <c r="J43" s="2"/>
      <c r="K43" s="3"/>
    </row>
    <row r="44" spans="1:11" ht="23.25" customHeight="1" hidden="1">
      <c r="A44" s="62"/>
      <c r="B44" s="60"/>
      <c r="C44" s="2"/>
      <c r="D44" s="2"/>
      <c r="E44" s="4" t="s">
        <v>34</v>
      </c>
      <c r="F44" s="3"/>
      <c r="G44" s="2"/>
      <c r="H44" s="2"/>
      <c r="I44" s="4" t="s">
        <v>34</v>
      </c>
      <c r="J44" s="2"/>
      <c r="K44" s="3"/>
    </row>
    <row r="45" spans="1:11" ht="30" customHeight="1" hidden="1">
      <c r="A45" s="62"/>
      <c r="B45" s="60"/>
      <c r="C45" s="2"/>
      <c r="D45" s="2"/>
      <c r="E45" s="2" t="s">
        <v>29</v>
      </c>
      <c r="F45" s="3"/>
      <c r="G45" s="2"/>
      <c r="H45" s="2"/>
      <c r="I45" s="2" t="s">
        <v>29</v>
      </c>
      <c r="J45" s="2"/>
      <c r="K45" s="3"/>
    </row>
    <row r="46" spans="1:11" ht="25.5" customHeight="1" hidden="1">
      <c r="A46" s="62"/>
      <c r="B46" s="60"/>
      <c r="C46" s="2"/>
      <c r="D46" s="2"/>
      <c r="E46" s="2" t="s">
        <v>30</v>
      </c>
      <c r="F46" s="3"/>
      <c r="G46" s="2"/>
      <c r="H46" s="2"/>
      <c r="I46" s="2" t="s">
        <v>30</v>
      </c>
      <c r="J46" s="2"/>
      <c r="K46" s="3"/>
    </row>
    <row r="47" spans="1:11" ht="30.75" customHeight="1" hidden="1">
      <c r="A47" s="62"/>
      <c r="B47" s="60"/>
      <c r="C47" s="2"/>
      <c r="D47" s="2"/>
      <c r="E47" s="4" t="s">
        <v>27</v>
      </c>
      <c r="F47" s="3"/>
      <c r="G47" s="2"/>
      <c r="H47" s="2"/>
      <c r="I47" s="4" t="s">
        <v>27</v>
      </c>
      <c r="J47" s="2"/>
      <c r="K47" s="3"/>
    </row>
    <row r="48" spans="1:11" ht="23.25" customHeight="1" hidden="1">
      <c r="A48" s="62"/>
      <c r="B48" s="60"/>
      <c r="C48" s="2"/>
      <c r="D48" s="2"/>
      <c r="E48" s="2" t="s">
        <v>28</v>
      </c>
      <c r="F48" s="3"/>
      <c r="G48" s="2"/>
      <c r="H48" s="2"/>
      <c r="I48" s="2" t="s">
        <v>28</v>
      </c>
      <c r="J48" s="2"/>
      <c r="K48" s="3"/>
    </row>
    <row r="49" spans="1:11" ht="18" customHeight="1" hidden="1">
      <c r="A49" s="62"/>
      <c r="B49" s="60"/>
      <c r="C49" s="2"/>
      <c r="D49" s="2"/>
      <c r="E49" s="4"/>
      <c r="F49" s="3"/>
      <c r="G49" s="2"/>
      <c r="H49" s="2"/>
      <c r="I49" s="4"/>
      <c r="J49" s="2"/>
      <c r="K49" s="3"/>
    </row>
    <row r="50" spans="1:11" ht="26.25" customHeight="1" hidden="1">
      <c r="A50" s="62"/>
      <c r="B50" s="60"/>
      <c r="C50" s="2"/>
      <c r="D50" s="2"/>
      <c r="E50" s="2"/>
      <c r="F50" s="3"/>
      <c r="G50" s="2"/>
      <c r="H50" s="2"/>
      <c r="I50" s="2"/>
      <c r="J50" s="2"/>
      <c r="K50" s="3"/>
    </row>
    <row r="51" spans="1:11" ht="24.75" customHeight="1" hidden="1">
      <c r="A51" s="62"/>
      <c r="B51" s="60"/>
      <c r="C51" s="2"/>
      <c r="D51" s="2"/>
      <c r="E51" s="2"/>
      <c r="F51" s="3"/>
      <c r="G51" s="2"/>
      <c r="H51" s="2"/>
      <c r="I51" s="2"/>
      <c r="J51" s="2"/>
      <c r="K51" s="3"/>
    </row>
    <row r="52" spans="1:11" ht="28.5" customHeight="1" hidden="1">
      <c r="A52" s="62"/>
      <c r="B52" s="60"/>
      <c r="C52" s="2"/>
      <c r="D52" s="2"/>
      <c r="E52" s="2"/>
      <c r="F52" s="3"/>
      <c r="G52" s="2"/>
      <c r="H52" s="2"/>
      <c r="I52" s="2"/>
      <c r="J52" s="2"/>
      <c r="K52" s="3"/>
    </row>
    <row r="53" spans="1:11" ht="27" customHeight="1" hidden="1">
      <c r="A53" s="62"/>
      <c r="B53" s="60"/>
      <c r="C53" s="2"/>
      <c r="D53" s="2"/>
      <c r="E53" s="2"/>
      <c r="F53" s="3"/>
      <c r="G53" s="2"/>
      <c r="H53" s="2"/>
      <c r="I53" s="2"/>
      <c r="J53" s="2"/>
      <c r="K53" s="3"/>
    </row>
    <row r="54" spans="1:11" ht="19.5" customHeight="1" hidden="1">
      <c r="A54" s="69"/>
      <c r="B54" s="60"/>
      <c r="C54" s="43"/>
      <c r="D54" s="44"/>
      <c r="E54" s="43"/>
      <c r="F54" s="45"/>
      <c r="G54" s="43"/>
      <c r="H54" s="43"/>
      <c r="I54" s="43"/>
      <c r="J54" s="44"/>
      <c r="K54" s="45"/>
    </row>
    <row r="55" spans="1:11" ht="20.25" customHeight="1" thickBot="1">
      <c r="A55" s="46" t="s">
        <v>19</v>
      </c>
      <c r="B55" s="47"/>
      <c r="C55" s="48">
        <f>SUM(C11:C54)</f>
        <v>10.955</v>
      </c>
      <c r="D55" s="49">
        <f>SUM(D11:D54)</f>
        <v>98.38900000000001</v>
      </c>
      <c r="E55" s="48" t="s">
        <v>20</v>
      </c>
      <c r="F55" s="49">
        <f>SUM(F11:F54)</f>
        <v>109.34400000000002</v>
      </c>
      <c r="G55" s="48" t="s">
        <v>20</v>
      </c>
      <c r="H55" s="48">
        <f>SUM(H11:H54)</f>
        <v>11.00469</v>
      </c>
      <c r="I55" s="48" t="s">
        <v>20</v>
      </c>
      <c r="J55" s="49">
        <f>SUM(J11:J54)</f>
        <v>101.44949000000001</v>
      </c>
      <c r="K55" s="50">
        <f>K10+C55-H55</f>
        <v>0.6969999999999992</v>
      </c>
    </row>
  </sheetData>
  <sheetProtection/>
  <mergeCells count="20">
    <mergeCell ref="A1:K1"/>
    <mergeCell ref="A6:K6"/>
    <mergeCell ref="A5:K5"/>
    <mergeCell ref="A4:K4"/>
    <mergeCell ref="A3:K3"/>
    <mergeCell ref="A2:K2"/>
    <mergeCell ref="A11:A21"/>
    <mergeCell ref="A37:A54"/>
    <mergeCell ref="B16:B21"/>
    <mergeCell ref="B41:B54"/>
    <mergeCell ref="B22:B25"/>
    <mergeCell ref="A22:A28"/>
    <mergeCell ref="B33:B36"/>
    <mergeCell ref="A7:K7"/>
    <mergeCell ref="G8:J8"/>
    <mergeCell ref="K8:K9"/>
    <mergeCell ref="A8:A9"/>
    <mergeCell ref="B8:B9"/>
    <mergeCell ref="C8:E8"/>
    <mergeCell ref="F8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Этот компьютер</cp:lastModifiedBy>
  <cp:lastPrinted>2020-10-30T11:08:37Z</cp:lastPrinted>
  <dcterms:created xsi:type="dcterms:W3CDTF">2018-03-02T08:33:39Z</dcterms:created>
  <dcterms:modified xsi:type="dcterms:W3CDTF">2020-11-02T10:30:43Z</dcterms:modified>
  <cp:category/>
  <cp:version/>
  <cp:contentType/>
  <cp:contentStatus/>
</cp:coreProperties>
</file>